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tick/Klanten 2021/Farmsfinest/Prijzen/"/>
    </mc:Choice>
  </mc:AlternateContent>
  <xr:revisionPtr revIDLastSave="0" documentId="13_ncr:1_{DEC16A65-008A-CD46-B3D7-F56ED2840064}" xr6:coauthVersionLast="45" xr6:coauthVersionMax="45" xr10:uidLastSave="{00000000-0000-0000-0000-000000000000}"/>
  <workbookProtection workbookAlgorithmName="SHA-512" workbookHashValue="FDrzBDq/Lqox+sIvxSm40R7ezmoXaDq5kRxioEFGleKl3eVj4TYKwZdk9s07tPI4oT7EoXK+wZX3y46dXfTsRw==" workbookSaltValue="Rup+a7/45RfNgXgmhvi5SA==" workbookSpinCount="100000" lockStructure="1"/>
  <bookViews>
    <workbookView xWindow="0" yWindow="500" windowWidth="28800" windowHeight="17500" xr2:uid="{4D0400C4-1F16-4E49-9C3A-1DEC4666C629}"/>
  </bookViews>
  <sheets>
    <sheet name="Farms Finest bestellijst" sheetId="2" r:id="rId1"/>
  </sheets>
  <definedNames>
    <definedName name="_xlnm._FilterDatabase" localSheetId="0" hidden="1">'Farms Finest bestellijst'!$A$8:$L$40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9" i="2" l="1"/>
  <c r="H15" i="2" l="1"/>
  <c r="L15" i="2" s="1"/>
  <c r="H26" i="2" l="1"/>
  <c r="L26" i="2" s="1"/>
  <c r="H14" i="2"/>
  <c r="L14" i="2" s="1"/>
  <c r="H24" i="2"/>
  <c r="L24" i="2" s="1"/>
  <c r="H34" i="2"/>
  <c r="L34" i="2" s="1"/>
  <c r="H30" i="2"/>
  <c r="L30" i="2" s="1"/>
  <c r="H27" i="2"/>
  <c r="L27" i="2" s="1"/>
  <c r="H32" i="2"/>
  <c r="L32" i="2" s="1"/>
  <c r="H29" i="2"/>
  <c r="L29" i="2" s="1"/>
  <c r="H25" i="2"/>
  <c r="L25" i="2" s="1"/>
  <c r="H35" i="2"/>
  <c r="L35" i="2" s="1"/>
  <c r="H40" i="2"/>
  <c r="L40" i="2" s="1"/>
  <c r="H33" i="2"/>
  <c r="L33" i="2" s="1"/>
  <c r="H20" i="2"/>
  <c r="L20" i="2" s="1"/>
  <c r="H18" i="2"/>
  <c r="L18" i="2" s="1"/>
  <c r="H11" i="2"/>
  <c r="L11" i="2" s="1"/>
  <c r="H31" i="2"/>
  <c r="L31" i="2" s="1"/>
  <c r="H21" i="2"/>
  <c r="L21" i="2" s="1"/>
  <c r="H36" i="2"/>
  <c r="L36" i="2" s="1"/>
  <c r="H17" i="2"/>
  <c r="L17" i="2" s="1"/>
  <c r="H16" i="2"/>
  <c r="L16" i="2" s="1"/>
  <c r="H38" i="2"/>
  <c r="L38" i="2" s="1"/>
  <c r="H22" i="2"/>
  <c r="L22" i="2" s="1"/>
  <c r="H12" i="2"/>
  <c r="L12" i="2" s="1"/>
  <c r="H23" i="2"/>
  <c r="L23" i="2" s="1"/>
  <c r="H10" i="2"/>
  <c r="L10" i="2" s="1"/>
  <c r="H19" i="2"/>
  <c r="L19" i="2" s="1"/>
  <c r="H13" i="2"/>
  <c r="L13" i="2" s="1"/>
  <c r="H28" i="2"/>
  <c r="L28" i="2" s="1"/>
  <c r="H37" i="2"/>
  <c r="L37" i="2" s="1"/>
  <c r="L41" i="2" l="1"/>
</calcChain>
</file>

<file path=xl/sharedStrings.xml><?xml version="1.0" encoding="utf-8"?>
<sst xmlns="http://schemas.openxmlformats.org/spreadsheetml/2006/main" count="50" uniqueCount="50">
  <si>
    <t xml:space="preserve">Gehakt </t>
  </si>
  <si>
    <t>Hamburger</t>
  </si>
  <si>
    <t>Wagyuburgers</t>
  </si>
  <si>
    <t>Tartaar</t>
  </si>
  <si>
    <t>Entrecote</t>
  </si>
  <si>
    <t xml:space="preserve">Ribeye </t>
  </si>
  <si>
    <t>Bavette</t>
  </si>
  <si>
    <t>Tomahawk</t>
  </si>
  <si>
    <t xml:space="preserve">Cote de Boeuf </t>
  </si>
  <si>
    <t>T-Bone</t>
  </si>
  <si>
    <t>Tournedos</t>
  </si>
  <si>
    <t>Ossenhaas (heel)</t>
  </si>
  <si>
    <t>Ossenhaasspies</t>
  </si>
  <si>
    <t xml:space="preserve">Sucade </t>
  </si>
  <si>
    <t>Sucadesteak</t>
  </si>
  <si>
    <t>Riblappen</t>
  </si>
  <si>
    <t>Brisket</t>
  </si>
  <si>
    <t xml:space="preserve">Picanha </t>
  </si>
  <si>
    <t>Shortribs</t>
  </si>
  <si>
    <t>Schenkel gezaagd</t>
  </si>
  <si>
    <t>Wang</t>
  </si>
  <si>
    <t>Staart</t>
  </si>
  <si>
    <t>Botten</t>
  </si>
  <si>
    <t>Mergbootje</t>
  </si>
  <si>
    <t>Rookworst</t>
  </si>
  <si>
    <t>Grillworst</t>
  </si>
  <si>
    <t>Ossenworst</t>
  </si>
  <si>
    <t>Soepvlees</t>
  </si>
  <si>
    <t>Kogelbiefstuk</t>
  </si>
  <si>
    <t>gemiddeld</t>
  </si>
  <si>
    <t>kilo</t>
  </si>
  <si>
    <t>prijs per</t>
  </si>
  <si>
    <t>portie</t>
  </si>
  <si>
    <t>aantal</t>
  </si>
  <si>
    <t>product</t>
  </si>
  <si>
    <t xml:space="preserve">prijs per </t>
  </si>
  <si>
    <t>sub</t>
  </si>
  <si>
    <t>totaal</t>
  </si>
  <si>
    <t>gewicht*</t>
  </si>
  <si>
    <t>Vegaburger (per twee)</t>
  </si>
  <si>
    <t>*Omdat we ambachtelijk werken zijn de gewichten en prijzen indicatief. Het uiteindelijke portiegewicht wijkt niet meer dan 10% af van de gewichten op deze lijst.</t>
  </si>
  <si>
    <t>Naam</t>
  </si>
  <si>
    <t>Adres</t>
  </si>
  <si>
    <t>Postcode</t>
  </si>
  <si>
    <t>Woonplaats</t>
  </si>
  <si>
    <t>Mobiel nummer</t>
  </si>
  <si>
    <t>porties</t>
  </si>
  <si>
    <t>kilo's</t>
  </si>
  <si>
    <t>Merquezworstjes (per 4)</t>
  </si>
  <si>
    <t>Bestellijst Farms Finest zomer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</si>
</sst>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orbel"/>
      <family val="2"/>
    </font>
    <font>
      <b/>
      <sz val="20"/>
      <color theme="1"/>
      <name val="Corbel"/>
      <family val="2"/>
    </font>
    <font>
      <b/>
      <i/>
      <sz val="11"/>
      <color theme="1"/>
      <name val="Corbel"/>
      <family val="2"/>
    </font>
    <font>
      <b/>
      <sz val="12"/>
      <color theme="1"/>
      <name val="Calibri"/>
      <family val="2"/>
      <scheme val="minor"/>
    </font>
    <font>
      <i/>
      <sz val="8"/>
      <color rgb="FF000000"/>
      <name val="Corbel"/>
      <family val="2"/>
    </font>
    <font>
      <sz val="12"/>
      <color rgb="FF000000"/>
      <name val="Corbel"/>
      <family val="2"/>
    </font>
    <font>
      <sz val="12"/>
      <color theme="1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8" xfId="0" applyNumberFormat="1" applyFont="1" applyFill="1" applyBorder="1"/>
    <xf numFmtId="164" fontId="2" fillId="2" borderId="0" xfId="0" applyNumberFormat="1" applyFont="1" applyFill="1" applyBorder="1"/>
    <xf numFmtId="164" fontId="2" fillId="2" borderId="0" xfId="1" applyFont="1" applyFill="1" applyBorder="1" applyAlignment="1">
      <alignment horizontal="center"/>
    </xf>
    <xf numFmtId="0" fontId="2" fillId="2" borderId="0" xfId="0" applyFont="1" applyFill="1" applyBorder="1"/>
    <xf numFmtId="164" fontId="2" fillId="2" borderId="1" xfId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2" fillId="2" borderId="1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164" fontId="2" fillId="2" borderId="6" xfId="0" applyNumberFormat="1" applyFont="1" applyFill="1" applyBorder="1"/>
    <xf numFmtId="0" fontId="0" fillId="2" borderId="0" xfId="0" applyFill="1"/>
    <xf numFmtId="0" fontId="5" fillId="2" borderId="0" xfId="0" applyFont="1" applyFill="1"/>
    <xf numFmtId="164" fontId="0" fillId="2" borderId="0" xfId="0" applyNumberFormat="1" applyFill="1"/>
    <xf numFmtId="0" fontId="2" fillId="2" borderId="13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8" fillId="2" borderId="0" xfId="0" applyFont="1" applyFill="1" applyBorder="1"/>
    <xf numFmtId="0" fontId="0" fillId="2" borderId="0" xfId="0" applyFill="1" applyBorder="1"/>
    <xf numFmtId="0" fontId="5" fillId="2" borderId="0" xfId="0" applyFont="1" applyFill="1" applyBorder="1"/>
    <xf numFmtId="0" fontId="7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8" fillId="2" borderId="7" xfId="0" applyFont="1" applyFill="1" applyBorder="1"/>
    <xf numFmtId="0" fontId="8" fillId="2" borderId="5" xfId="0" applyFont="1" applyFill="1" applyBorder="1"/>
    <xf numFmtId="0" fontId="8" fillId="2" borderId="1" xfId="0" applyFont="1" applyFill="1" applyBorder="1"/>
    <xf numFmtId="0" fontId="2" fillId="2" borderId="6" xfId="0" applyFont="1" applyFill="1" applyBorder="1"/>
    <xf numFmtId="0" fontId="2" fillId="2" borderId="0" xfId="0" applyFont="1" applyFill="1" applyBorder="1" applyAlignment="1">
      <alignment vertical="top"/>
    </xf>
    <xf numFmtId="164" fontId="2" fillId="2" borderId="0" xfId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vertical="top"/>
    </xf>
    <xf numFmtId="164" fontId="5" fillId="2" borderId="0" xfId="0" applyNumberFormat="1" applyFont="1" applyFill="1" applyBorder="1"/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164" fontId="2" fillId="3" borderId="3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164" fontId="2" fillId="3" borderId="3" xfId="0" applyNumberFormat="1" applyFont="1" applyFill="1" applyBorder="1"/>
    <xf numFmtId="0" fontId="2" fillId="3" borderId="3" xfId="0" applyFont="1" applyFill="1" applyBorder="1"/>
    <xf numFmtId="0" fontId="2" fillId="3" borderId="14" xfId="0" applyFont="1" applyFill="1" applyBorder="1" applyProtection="1">
      <protection locked="0"/>
    </xf>
    <xf numFmtId="164" fontId="2" fillId="3" borderId="4" xfId="0" applyNumberFormat="1" applyFont="1" applyFill="1" applyBorder="1"/>
    <xf numFmtId="0" fontId="2" fillId="3" borderId="7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64" fontId="2" fillId="3" borderId="0" xfId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164" fontId="2" fillId="3" borderId="0" xfId="0" applyNumberFormat="1" applyFont="1" applyFill="1" applyBorder="1"/>
    <xf numFmtId="0" fontId="2" fillId="3" borderId="0" xfId="0" applyFont="1" applyFill="1" applyBorder="1"/>
    <xf numFmtId="0" fontId="2" fillId="3" borderId="13" xfId="0" applyFont="1" applyFill="1" applyBorder="1" applyProtection="1">
      <protection locked="0"/>
    </xf>
    <xf numFmtId="164" fontId="2" fillId="3" borderId="8" xfId="0" applyNumberFormat="1" applyFont="1" applyFill="1" applyBorder="1"/>
    <xf numFmtId="0" fontId="2" fillId="3" borderId="0" xfId="0" applyFont="1" applyFill="1" applyBorder="1" applyAlignment="1">
      <alignment horizontal="center"/>
    </xf>
    <xf numFmtId="0" fontId="8" fillId="2" borderId="12" xfId="0" applyFont="1" applyFill="1" applyBorder="1" applyAlignment="1" applyProtection="1">
      <alignment horizontal="left"/>
      <protection locked="0"/>
    </xf>
    <xf numFmtId="0" fontId="8" fillId="2" borderId="16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 applyProtection="1">
      <alignment horizontal="left" vertical="top" wrapText="1"/>
      <protection locked="0"/>
    </xf>
    <xf numFmtId="0" fontId="7" fillId="2" borderId="18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</cellXfs>
  <cellStyles count="2">
    <cellStyle name="Standaard" xfId="0" builtinId="0"/>
    <cellStyle name="Valuta" xfId="1" builtinId="4"/>
  </cellStyles>
  <dxfs count="4"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488949</xdr:colOff>
      <xdr:row>0</xdr:row>
      <xdr:rowOff>9525</xdr:rowOff>
    </xdr:from>
    <xdr:to>
      <xdr:col>5</xdr:col>
      <xdr:colOff>552450</xdr:colOff>
      <xdr:row>4</xdr:row>
      <xdr:rowOff>73092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DE5E16E-60D3-D743-B563-FC8CE7105E6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7965" r="3557" b="12390"/>
        <a:stretch/>
      </xdr:blipFill>
      <xdr:spPr bwMode="auto">
        <a:xfrm>
          <a:off x="2613024" y="409575"/>
          <a:ext cx="1016001" cy="711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3BD59-24FF-49E9-8C84-FBA9F663A91B}">
  <dimension ref="A1:N48"/>
  <sheetViews>
    <sheetView tabSelected="1" zoomScale="125" zoomScaleNormal="7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K27" sqref="K27"/>
    </sheetView>
  </sheetViews>
  <sheetFormatPr baseColWidth="10" defaultColWidth="0" defaultRowHeight="16" zeroHeight="1" x14ac:dyDescent="0.2"/>
  <cols>
    <col min="1" max="1" width="4.5" style="17" customWidth="1"/>
    <col min="2" max="2" width="22.5" style="17" customWidth="1"/>
    <col min="3" max="3" width="4" style="17" customWidth="1"/>
    <col min="4" max="4" width="10.33203125" style="17" customWidth="1"/>
    <col min="5" max="5" width="4" style="17" customWidth="1"/>
    <col min="6" max="6" width="8.83203125" style="17" customWidth="1"/>
    <col min="7" max="7" width="4" style="17" customWidth="1"/>
    <col min="8" max="8" width="10.33203125" style="17" bestFit="1" customWidth="1"/>
    <col min="9" max="9" width="4" style="17" customWidth="1"/>
    <col min="10" max="11" width="8.5" style="17" customWidth="1"/>
    <col min="12" max="12" width="11.83203125" style="18" customWidth="1"/>
    <col min="13" max="13" width="4.83203125" style="17" customWidth="1"/>
    <col min="14" max="14" width="0" style="17" hidden="1" customWidth="1"/>
    <col min="15" max="16384" width="8.83203125" style="17" hidden="1"/>
  </cols>
  <sheetData>
    <row r="1" spans="1:14" ht="15.75" customHeight="1" x14ac:dyDescent="0.2"/>
    <row r="2" spans="1:14" ht="15.75" customHeight="1" x14ac:dyDescent="0.2"/>
    <row r="3" spans="1:14" x14ac:dyDescent="0.2"/>
    <row r="4" spans="1:14" ht="4" customHeight="1" x14ac:dyDescent="0.2"/>
    <row r="5" spans="1:14" ht="9.75" customHeight="1" thickBot="1" x14ac:dyDescent="0.25"/>
    <row r="6" spans="1:14" ht="29" thickBot="1" x14ac:dyDescent="0.4">
      <c r="B6" s="64" t="s">
        <v>49</v>
      </c>
      <c r="C6" s="65"/>
      <c r="D6" s="65"/>
      <c r="E6" s="65"/>
      <c r="F6" s="65"/>
      <c r="G6" s="65"/>
      <c r="H6" s="65"/>
      <c r="I6" s="65"/>
      <c r="J6" s="65"/>
      <c r="K6" s="65"/>
      <c r="L6" s="66"/>
    </row>
    <row r="7" spans="1:14" ht="7.5" customHeight="1" x14ac:dyDescent="0.2">
      <c r="B7" s="67"/>
      <c r="C7" s="68"/>
      <c r="D7" s="68"/>
      <c r="E7" s="68"/>
      <c r="F7" s="68"/>
      <c r="G7" s="68"/>
      <c r="H7" s="68"/>
      <c r="I7" s="68"/>
      <c r="J7" s="68"/>
      <c r="K7" s="68"/>
      <c r="L7" s="69"/>
    </row>
    <row r="8" spans="1:14" x14ac:dyDescent="0.2">
      <c r="A8" s="63"/>
      <c r="B8" s="63" t="s">
        <v>34</v>
      </c>
      <c r="C8" s="33"/>
      <c r="D8" s="34" t="s">
        <v>35</v>
      </c>
      <c r="E8" s="34"/>
      <c r="F8" s="35" t="s">
        <v>29</v>
      </c>
      <c r="G8" s="35"/>
      <c r="H8" s="35" t="s">
        <v>31</v>
      </c>
      <c r="I8" s="33"/>
      <c r="J8" s="70" t="s">
        <v>33</v>
      </c>
      <c r="K8" s="70"/>
      <c r="L8" s="36"/>
    </row>
    <row r="9" spans="1:14" ht="17" thickBot="1" x14ac:dyDescent="0.25">
      <c r="A9" s="63"/>
      <c r="B9" s="63"/>
      <c r="C9" s="33"/>
      <c r="D9" s="34" t="s">
        <v>30</v>
      </c>
      <c r="E9" s="9"/>
      <c r="F9" s="22" t="s">
        <v>38</v>
      </c>
      <c r="G9" s="22"/>
      <c r="H9" s="22" t="s">
        <v>32</v>
      </c>
      <c r="I9" s="23"/>
      <c r="J9" s="23" t="s">
        <v>46</v>
      </c>
      <c r="K9" s="22" t="s">
        <v>47</v>
      </c>
      <c r="L9" s="15" t="s">
        <v>36</v>
      </c>
    </row>
    <row r="10" spans="1:14" ht="14.25" customHeight="1" x14ac:dyDescent="0.2">
      <c r="B10" s="38" t="s">
        <v>6</v>
      </c>
      <c r="C10" s="39"/>
      <c r="D10" s="40">
        <v>35</v>
      </c>
      <c r="E10" s="40"/>
      <c r="F10" s="41">
        <v>150</v>
      </c>
      <c r="G10" s="41"/>
      <c r="H10" s="42">
        <f t="shared" ref="H10:H24" si="0">(D10/1000)*F10</f>
        <v>5.2500000000000009</v>
      </c>
      <c r="I10" s="43"/>
      <c r="J10" s="44"/>
      <c r="K10" s="44"/>
      <c r="L10" s="45">
        <f t="shared" ref="L10:L40" si="1">(J10*H10)+(D10*K10)</f>
        <v>0</v>
      </c>
    </row>
    <row r="11" spans="1:14" ht="14.25" customHeight="1" x14ac:dyDescent="0.2">
      <c r="B11" s="46" t="s">
        <v>16</v>
      </c>
      <c r="C11" s="47"/>
      <c r="D11" s="48">
        <v>23.9</v>
      </c>
      <c r="E11" s="48"/>
      <c r="F11" s="49">
        <v>2500</v>
      </c>
      <c r="G11" s="49"/>
      <c r="H11" s="50">
        <f t="shared" si="0"/>
        <v>59.749999999999993</v>
      </c>
      <c r="I11" s="51"/>
      <c r="J11" s="52"/>
      <c r="K11" s="52"/>
      <c r="L11" s="53">
        <f t="shared" si="1"/>
        <v>0</v>
      </c>
    </row>
    <row r="12" spans="1:14" ht="14.25" customHeight="1" x14ac:dyDescent="0.2">
      <c r="B12" s="46" t="s">
        <v>8</v>
      </c>
      <c r="C12" s="47"/>
      <c r="D12" s="48">
        <v>38.5</v>
      </c>
      <c r="E12" s="48"/>
      <c r="F12" s="49">
        <v>1000</v>
      </c>
      <c r="G12" s="49"/>
      <c r="H12" s="50">
        <f t="shared" si="0"/>
        <v>38.5</v>
      </c>
      <c r="I12" s="51"/>
      <c r="J12" s="52"/>
      <c r="K12" s="52"/>
      <c r="L12" s="53">
        <f t="shared" si="1"/>
        <v>0</v>
      </c>
      <c r="N12" s="19"/>
    </row>
    <row r="13" spans="1:14" ht="14.25" customHeight="1" x14ac:dyDescent="0.2">
      <c r="B13" s="46" t="s">
        <v>4</v>
      </c>
      <c r="C13" s="47"/>
      <c r="D13" s="48">
        <v>38.5</v>
      </c>
      <c r="E13" s="48"/>
      <c r="F13" s="49">
        <v>250</v>
      </c>
      <c r="G13" s="49"/>
      <c r="H13" s="50">
        <f t="shared" si="0"/>
        <v>9.625</v>
      </c>
      <c r="I13" s="51"/>
      <c r="J13" s="52"/>
      <c r="K13" s="52"/>
      <c r="L13" s="53">
        <f t="shared" si="1"/>
        <v>0</v>
      </c>
      <c r="N13" s="19"/>
    </row>
    <row r="14" spans="1:14" ht="14.25" customHeight="1" x14ac:dyDescent="0.2">
      <c r="B14" s="46" t="s">
        <v>1</v>
      </c>
      <c r="C14" s="47"/>
      <c r="D14" s="48">
        <v>15.5</v>
      </c>
      <c r="E14" s="48"/>
      <c r="F14" s="54">
        <v>150</v>
      </c>
      <c r="G14" s="54"/>
      <c r="H14" s="50">
        <f t="shared" si="0"/>
        <v>2.3250000000000002</v>
      </c>
      <c r="I14" s="51"/>
      <c r="J14" s="52"/>
      <c r="K14" s="52"/>
      <c r="L14" s="53">
        <f t="shared" si="1"/>
        <v>0</v>
      </c>
    </row>
    <row r="15" spans="1:14" ht="14.25" customHeight="1" x14ac:dyDescent="0.2">
      <c r="B15" s="46" t="s">
        <v>48</v>
      </c>
      <c r="C15" s="47"/>
      <c r="D15" s="48">
        <v>18.5</v>
      </c>
      <c r="E15" s="48"/>
      <c r="F15" s="49">
        <v>60</v>
      </c>
      <c r="G15" s="49"/>
      <c r="H15" s="50">
        <f t="shared" si="0"/>
        <v>1.1099999999999999</v>
      </c>
      <c r="I15" s="51"/>
      <c r="J15" s="52"/>
      <c r="K15" s="52"/>
      <c r="L15" s="53">
        <f t="shared" si="1"/>
        <v>0</v>
      </c>
    </row>
    <row r="16" spans="1:14" ht="14.25" customHeight="1" x14ac:dyDescent="0.2">
      <c r="B16" s="46" t="s">
        <v>11</v>
      </c>
      <c r="C16" s="47"/>
      <c r="D16" s="48">
        <v>69</v>
      </c>
      <c r="E16" s="48"/>
      <c r="F16" s="49">
        <v>3000</v>
      </c>
      <c r="G16" s="49"/>
      <c r="H16" s="50">
        <f t="shared" si="0"/>
        <v>207.00000000000003</v>
      </c>
      <c r="I16" s="51"/>
      <c r="J16" s="52"/>
      <c r="K16" s="52"/>
      <c r="L16" s="53">
        <f t="shared" si="1"/>
        <v>0</v>
      </c>
    </row>
    <row r="17" spans="2:12" ht="14.25" customHeight="1" x14ac:dyDescent="0.2">
      <c r="B17" s="46" t="s">
        <v>12</v>
      </c>
      <c r="C17" s="47"/>
      <c r="D17" s="48">
        <v>49</v>
      </c>
      <c r="E17" s="48"/>
      <c r="F17" s="49">
        <v>180</v>
      </c>
      <c r="G17" s="49"/>
      <c r="H17" s="50">
        <f t="shared" si="0"/>
        <v>8.82</v>
      </c>
      <c r="I17" s="51"/>
      <c r="J17" s="52"/>
      <c r="K17" s="52"/>
      <c r="L17" s="53">
        <f t="shared" si="1"/>
        <v>0</v>
      </c>
    </row>
    <row r="18" spans="2:12" ht="14.25" customHeight="1" x14ac:dyDescent="0.2">
      <c r="B18" s="46" t="s">
        <v>17</v>
      </c>
      <c r="C18" s="47"/>
      <c r="D18" s="48">
        <v>25.75</v>
      </c>
      <c r="E18" s="48"/>
      <c r="F18" s="49">
        <v>1500</v>
      </c>
      <c r="G18" s="49"/>
      <c r="H18" s="50">
        <f t="shared" si="0"/>
        <v>38.625</v>
      </c>
      <c r="I18" s="51"/>
      <c r="J18" s="52"/>
      <c r="K18" s="52"/>
      <c r="L18" s="53">
        <f t="shared" si="1"/>
        <v>0</v>
      </c>
    </row>
    <row r="19" spans="2:12" ht="14.25" customHeight="1" x14ac:dyDescent="0.2">
      <c r="B19" s="46" t="s">
        <v>5</v>
      </c>
      <c r="C19" s="47"/>
      <c r="D19" s="48">
        <v>39.5</v>
      </c>
      <c r="E19" s="48"/>
      <c r="F19" s="49">
        <v>300</v>
      </c>
      <c r="G19" s="49"/>
      <c r="H19" s="50">
        <f t="shared" si="0"/>
        <v>11.85</v>
      </c>
      <c r="I19" s="51"/>
      <c r="J19" s="52"/>
      <c r="K19" s="52"/>
      <c r="L19" s="53">
        <f t="shared" si="1"/>
        <v>0</v>
      </c>
    </row>
    <row r="20" spans="2:12" ht="14.25" customHeight="1" x14ac:dyDescent="0.2">
      <c r="B20" s="46" t="s">
        <v>18</v>
      </c>
      <c r="C20" s="47"/>
      <c r="D20" s="48">
        <v>19.899999999999999</v>
      </c>
      <c r="E20" s="48"/>
      <c r="F20" s="49">
        <v>500</v>
      </c>
      <c r="G20" s="49"/>
      <c r="H20" s="50">
        <f t="shared" si="0"/>
        <v>9.9499999999999993</v>
      </c>
      <c r="I20" s="51"/>
      <c r="J20" s="52"/>
      <c r="K20" s="52"/>
      <c r="L20" s="53">
        <f t="shared" si="1"/>
        <v>0</v>
      </c>
    </row>
    <row r="21" spans="2:12" ht="14.25" customHeight="1" x14ac:dyDescent="0.2">
      <c r="B21" s="46" t="s">
        <v>14</v>
      </c>
      <c r="C21" s="47"/>
      <c r="D21" s="48">
        <v>37.5</v>
      </c>
      <c r="E21" s="48"/>
      <c r="F21" s="49">
        <v>170</v>
      </c>
      <c r="G21" s="49"/>
      <c r="H21" s="50">
        <f t="shared" si="0"/>
        <v>6.375</v>
      </c>
      <c r="I21" s="51"/>
      <c r="J21" s="52"/>
      <c r="K21" s="52"/>
      <c r="L21" s="53">
        <f t="shared" si="1"/>
        <v>0</v>
      </c>
    </row>
    <row r="22" spans="2:12" ht="14.25" customHeight="1" x14ac:dyDescent="0.2">
      <c r="B22" s="46" t="s">
        <v>9</v>
      </c>
      <c r="C22" s="47"/>
      <c r="D22" s="48">
        <v>47.5</v>
      </c>
      <c r="E22" s="48"/>
      <c r="F22" s="49">
        <v>600</v>
      </c>
      <c r="G22" s="49"/>
      <c r="H22" s="50">
        <f t="shared" si="0"/>
        <v>28.5</v>
      </c>
      <c r="I22" s="51"/>
      <c r="J22" s="52"/>
      <c r="K22" s="52"/>
      <c r="L22" s="53">
        <f t="shared" si="1"/>
        <v>0</v>
      </c>
    </row>
    <row r="23" spans="2:12" ht="14.25" customHeight="1" x14ac:dyDescent="0.2">
      <c r="B23" s="46" t="s">
        <v>7</v>
      </c>
      <c r="C23" s="47"/>
      <c r="D23" s="48">
        <v>39.5</v>
      </c>
      <c r="E23" s="48"/>
      <c r="F23" s="49">
        <v>1500</v>
      </c>
      <c r="G23" s="49"/>
      <c r="H23" s="50">
        <f t="shared" si="0"/>
        <v>59.25</v>
      </c>
      <c r="I23" s="51"/>
      <c r="J23" s="52"/>
      <c r="K23" s="52"/>
      <c r="L23" s="53">
        <f t="shared" si="1"/>
        <v>0</v>
      </c>
    </row>
    <row r="24" spans="2:12" ht="14.25" customHeight="1" x14ac:dyDescent="0.2">
      <c r="B24" s="46" t="s">
        <v>2</v>
      </c>
      <c r="C24" s="47"/>
      <c r="D24" s="48">
        <v>35</v>
      </c>
      <c r="E24" s="48"/>
      <c r="F24" s="49">
        <v>120</v>
      </c>
      <c r="G24" s="49"/>
      <c r="H24" s="50">
        <f t="shared" si="0"/>
        <v>4.2</v>
      </c>
      <c r="I24" s="51"/>
      <c r="J24" s="52"/>
      <c r="K24" s="52"/>
      <c r="L24" s="53">
        <f t="shared" si="1"/>
        <v>0</v>
      </c>
    </row>
    <row r="25" spans="2:12" ht="14.25" customHeight="1" x14ac:dyDescent="0.2">
      <c r="B25" s="3" t="s">
        <v>22</v>
      </c>
      <c r="C25" s="1"/>
      <c r="D25" s="9">
        <v>7.9</v>
      </c>
      <c r="E25" s="9"/>
      <c r="F25" s="2">
        <v>500</v>
      </c>
      <c r="G25" s="2"/>
      <c r="H25" s="8">
        <f>(D25/1000)*F25</f>
        <v>3.95</v>
      </c>
      <c r="I25" s="10"/>
      <c r="J25" s="20"/>
      <c r="K25" s="20"/>
      <c r="L25" s="7">
        <f t="shared" si="1"/>
        <v>0</v>
      </c>
    </row>
    <row r="26" spans="2:12" ht="14.25" customHeight="1" x14ac:dyDescent="0.2">
      <c r="B26" s="3" t="s">
        <v>0</v>
      </c>
      <c r="C26" s="1"/>
      <c r="D26" s="9">
        <v>12.75</v>
      </c>
      <c r="E26" s="9"/>
      <c r="F26" s="22">
        <v>500</v>
      </c>
      <c r="G26" s="22"/>
      <c r="H26" s="8">
        <f>(D26/1000)*F26</f>
        <v>6.375</v>
      </c>
      <c r="I26" s="10"/>
      <c r="J26" s="20"/>
      <c r="K26" s="20"/>
      <c r="L26" s="7">
        <f t="shared" si="1"/>
        <v>0</v>
      </c>
    </row>
    <row r="27" spans="2:12" ht="14.25" customHeight="1" x14ac:dyDescent="0.2">
      <c r="B27" s="3" t="s">
        <v>25</v>
      </c>
      <c r="C27" s="1"/>
      <c r="D27" s="9">
        <v>19.899999999999999</v>
      </c>
      <c r="E27" s="9"/>
      <c r="F27" s="2">
        <v>200</v>
      </c>
      <c r="G27" s="2"/>
      <c r="H27" s="8">
        <f>(D27/1000)*F27</f>
        <v>3.9799999999999995</v>
      </c>
      <c r="I27" s="10"/>
      <c r="J27" s="20"/>
      <c r="K27" s="20"/>
      <c r="L27" s="7">
        <f t="shared" si="1"/>
        <v>0</v>
      </c>
    </row>
    <row r="28" spans="2:12" ht="14.25" customHeight="1" x14ac:dyDescent="0.2">
      <c r="B28" s="3" t="s">
        <v>28</v>
      </c>
      <c r="C28" s="1"/>
      <c r="D28" s="9">
        <v>32.5</v>
      </c>
      <c r="E28" s="9"/>
      <c r="F28" s="2">
        <v>180</v>
      </c>
      <c r="G28" s="2"/>
      <c r="H28" s="8">
        <f>(D28/1000)*F28</f>
        <v>5.8500000000000005</v>
      </c>
      <c r="I28" s="10"/>
      <c r="J28" s="20"/>
      <c r="K28" s="20"/>
      <c r="L28" s="7">
        <f t="shared" si="1"/>
        <v>0</v>
      </c>
    </row>
    <row r="29" spans="2:12" ht="14.25" customHeight="1" x14ac:dyDescent="0.2">
      <c r="B29" s="3" t="s">
        <v>23</v>
      </c>
      <c r="C29" s="1"/>
      <c r="D29" s="9">
        <v>15.75</v>
      </c>
      <c r="E29" s="9"/>
      <c r="F29" s="2">
        <v>1000</v>
      </c>
      <c r="G29" s="2"/>
      <c r="H29" s="8">
        <f t="shared" ref="H29:H38" si="2">(D29/1000)*F29</f>
        <v>15.75</v>
      </c>
      <c r="I29" s="10"/>
      <c r="J29" s="20"/>
      <c r="K29" s="20"/>
      <c r="L29" s="7">
        <f t="shared" si="1"/>
        <v>0</v>
      </c>
    </row>
    <row r="30" spans="2:12" ht="14.25" customHeight="1" x14ac:dyDescent="0.2">
      <c r="B30" s="3" t="s">
        <v>26</v>
      </c>
      <c r="C30" s="1"/>
      <c r="D30" s="9">
        <v>25.75</v>
      </c>
      <c r="E30" s="9"/>
      <c r="F30" s="2">
        <v>200</v>
      </c>
      <c r="G30" s="2"/>
      <c r="H30" s="8">
        <f t="shared" si="2"/>
        <v>5.1499999999999995</v>
      </c>
      <c r="I30" s="10"/>
      <c r="J30" s="20"/>
      <c r="K30" s="20"/>
      <c r="L30" s="7">
        <f t="shared" si="1"/>
        <v>0</v>
      </c>
    </row>
    <row r="31" spans="2:12" ht="14.25" customHeight="1" x14ac:dyDescent="0.2">
      <c r="B31" s="3" t="s">
        <v>15</v>
      </c>
      <c r="C31" s="1"/>
      <c r="D31" s="9">
        <v>21.75</v>
      </c>
      <c r="E31" s="9"/>
      <c r="F31" s="2">
        <v>300</v>
      </c>
      <c r="G31" s="2"/>
      <c r="H31" s="8">
        <f t="shared" si="2"/>
        <v>6.5249999999999995</v>
      </c>
      <c r="I31" s="10"/>
      <c r="J31" s="20"/>
      <c r="K31" s="20"/>
      <c r="L31" s="7">
        <f t="shared" si="1"/>
        <v>0</v>
      </c>
    </row>
    <row r="32" spans="2:12" ht="14.25" customHeight="1" x14ac:dyDescent="0.2">
      <c r="B32" s="3" t="s">
        <v>24</v>
      </c>
      <c r="C32" s="1"/>
      <c r="D32" s="9">
        <v>19.899999999999999</v>
      </c>
      <c r="E32" s="9"/>
      <c r="F32" s="2">
        <v>250</v>
      </c>
      <c r="G32" s="2"/>
      <c r="H32" s="8">
        <f t="shared" si="2"/>
        <v>4.9749999999999996</v>
      </c>
      <c r="I32" s="10"/>
      <c r="J32" s="20"/>
      <c r="K32" s="20"/>
      <c r="L32" s="7">
        <f t="shared" si="1"/>
        <v>0</v>
      </c>
    </row>
    <row r="33" spans="2:12" ht="14.25" customHeight="1" x14ac:dyDescent="0.2">
      <c r="B33" s="3" t="s">
        <v>19</v>
      </c>
      <c r="C33" s="1"/>
      <c r="D33" s="9">
        <v>13.5</v>
      </c>
      <c r="E33" s="9"/>
      <c r="F33" s="2">
        <v>1000</v>
      </c>
      <c r="G33" s="2"/>
      <c r="H33" s="8">
        <f t="shared" si="2"/>
        <v>13.5</v>
      </c>
      <c r="I33" s="10"/>
      <c r="J33" s="20"/>
      <c r="K33" s="20"/>
      <c r="L33" s="7">
        <f t="shared" si="1"/>
        <v>0</v>
      </c>
    </row>
    <row r="34" spans="2:12" ht="14.25" customHeight="1" x14ac:dyDescent="0.2">
      <c r="B34" s="3" t="s">
        <v>27</v>
      </c>
      <c r="C34" s="1"/>
      <c r="D34" s="9">
        <v>18.5</v>
      </c>
      <c r="E34" s="9"/>
      <c r="F34" s="2">
        <v>450</v>
      </c>
      <c r="G34" s="2"/>
      <c r="H34" s="8">
        <f t="shared" si="2"/>
        <v>8.3249999999999993</v>
      </c>
      <c r="I34" s="10"/>
      <c r="J34" s="20"/>
      <c r="K34" s="20"/>
      <c r="L34" s="7">
        <f t="shared" si="1"/>
        <v>0</v>
      </c>
    </row>
    <row r="35" spans="2:12" ht="14.25" customHeight="1" x14ac:dyDescent="0.2">
      <c r="B35" s="3" t="s">
        <v>21</v>
      </c>
      <c r="C35" s="1"/>
      <c r="D35" s="9">
        <v>18.75</v>
      </c>
      <c r="E35" s="9"/>
      <c r="F35" s="2">
        <v>1000</v>
      </c>
      <c r="G35" s="2"/>
      <c r="H35" s="8">
        <f t="shared" si="2"/>
        <v>18.75</v>
      </c>
      <c r="I35" s="10"/>
      <c r="J35" s="20"/>
      <c r="K35" s="20"/>
      <c r="L35" s="7">
        <f t="shared" si="1"/>
        <v>0</v>
      </c>
    </row>
    <row r="36" spans="2:12" ht="14.25" customHeight="1" x14ac:dyDescent="0.2">
      <c r="B36" s="3" t="s">
        <v>13</v>
      </c>
      <c r="C36" s="1"/>
      <c r="D36" s="9">
        <v>19.899999999999999</v>
      </c>
      <c r="E36" s="9"/>
      <c r="F36" s="2">
        <v>200</v>
      </c>
      <c r="G36" s="2"/>
      <c r="H36" s="8">
        <f t="shared" si="2"/>
        <v>3.9799999999999995</v>
      </c>
      <c r="I36" s="10"/>
      <c r="J36" s="20"/>
      <c r="K36" s="20"/>
      <c r="L36" s="7">
        <f t="shared" si="1"/>
        <v>0</v>
      </c>
    </row>
    <row r="37" spans="2:12" ht="14.25" customHeight="1" x14ac:dyDescent="0.2">
      <c r="B37" s="3" t="s">
        <v>3</v>
      </c>
      <c r="C37" s="1"/>
      <c r="D37" s="9">
        <v>19.899999999999999</v>
      </c>
      <c r="E37" s="9"/>
      <c r="F37" s="2">
        <v>125</v>
      </c>
      <c r="G37" s="2"/>
      <c r="H37" s="8">
        <f t="shared" si="2"/>
        <v>2.4874999999999998</v>
      </c>
      <c r="I37" s="10"/>
      <c r="J37" s="20"/>
      <c r="K37" s="20"/>
      <c r="L37" s="7">
        <f t="shared" si="1"/>
        <v>0</v>
      </c>
    </row>
    <row r="38" spans="2:12" ht="14.25" customHeight="1" x14ac:dyDescent="0.2">
      <c r="B38" s="3" t="s">
        <v>10</v>
      </c>
      <c r="C38" s="1"/>
      <c r="D38" s="9">
        <v>79</v>
      </c>
      <c r="E38" s="9"/>
      <c r="F38" s="2">
        <v>150</v>
      </c>
      <c r="G38" s="2"/>
      <c r="H38" s="8">
        <f t="shared" si="2"/>
        <v>11.85</v>
      </c>
      <c r="I38" s="10"/>
      <c r="J38" s="20"/>
      <c r="K38" s="20"/>
      <c r="L38" s="7">
        <f t="shared" si="1"/>
        <v>0</v>
      </c>
    </row>
    <row r="39" spans="2:12" ht="14.25" customHeight="1" x14ac:dyDescent="0.2">
      <c r="B39" s="3" t="s">
        <v>39</v>
      </c>
      <c r="C39" s="1"/>
      <c r="D39" s="9">
        <v>5.5</v>
      </c>
      <c r="E39" s="9"/>
      <c r="F39" s="2">
        <v>113</v>
      </c>
      <c r="G39" s="2"/>
      <c r="H39" s="8">
        <v>5.45</v>
      </c>
      <c r="I39" s="10"/>
      <c r="J39" s="20"/>
      <c r="K39" s="20"/>
      <c r="L39" s="7">
        <f t="shared" si="1"/>
        <v>0</v>
      </c>
    </row>
    <row r="40" spans="2:12" ht="14.25" customHeight="1" thickBot="1" x14ac:dyDescent="0.25">
      <c r="B40" s="4" t="s">
        <v>20</v>
      </c>
      <c r="C40" s="5"/>
      <c r="D40" s="11">
        <v>19.75</v>
      </c>
      <c r="E40" s="11"/>
      <c r="F40" s="6">
        <v>200</v>
      </c>
      <c r="G40" s="6"/>
      <c r="H40" s="12">
        <f>(D40/1000)*F40</f>
        <v>3.95</v>
      </c>
      <c r="I40" s="13"/>
      <c r="J40" s="21"/>
      <c r="K40" s="21"/>
      <c r="L40" s="16">
        <f t="shared" si="1"/>
        <v>0</v>
      </c>
    </row>
    <row r="41" spans="2:12" ht="15.75" customHeight="1" x14ac:dyDescent="0.2">
      <c r="B41" s="58" t="s">
        <v>40</v>
      </c>
      <c r="C41" s="58"/>
      <c r="D41" s="58"/>
      <c r="E41" s="58"/>
      <c r="F41" s="58"/>
      <c r="G41" s="58"/>
      <c r="H41" s="58"/>
      <c r="I41" s="58"/>
      <c r="J41" s="23" t="s">
        <v>37</v>
      </c>
      <c r="K41" s="23"/>
      <c r="L41" s="37">
        <f>SUM(L10:L40)</f>
        <v>0</v>
      </c>
    </row>
    <row r="42" spans="2:12" ht="15" customHeight="1" thickBot="1" x14ac:dyDescent="0.25">
      <c r="B42" s="58"/>
      <c r="C42" s="58"/>
      <c r="D42" s="58"/>
      <c r="E42" s="58"/>
      <c r="F42" s="58"/>
      <c r="G42" s="58"/>
      <c r="H42" s="58"/>
      <c r="I42" s="58"/>
      <c r="J42" s="25"/>
      <c r="K42" s="25"/>
      <c r="L42" s="26"/>
    </row>
    <row r="43" spans="2:12" ht="18" customHeight="1" x14ac:dyDescent="0.2">
      <c r="B43" s="27" t="s">
        <v>41</v>
      </c>
      <c r="C43" s="28"/>
      <c r="D43" s="59"/>
      <c r="E43" s="59"/>
      <c r="F43" s="59"/>
      <c r="G43" s="59"/>
      <c r="H43" s="59"/>
      <c r="I43" s="59"/>
      <c r="J43" s="59"/>
      <c r="K43" s="59"/>
      <c r="L43" s="60"/>
    </row>
    <row r="44" spans="2:12" x14ac:dyDescent="0.2">
      <c r="B44" s="29" t="s">
        <v>42</v>
      </c>
      <c r="C44" s="24"/>
      <c r="D44" s="56"/>
      <c r="E44" s="56"/>
      <c r="F44" s="56"/>
      <c r="G44" s="56"/>
      <c r="H44" s="56"/>
      <c r="I44" s="56"/>
      <c r="J44" s="56"/>
      <c r="K44" s="56"/>
      <c r="L44" s="57"/>
    </row>
    <row r="45" spans="2:12" x14ac:dyDescent="0.2">
      <c r="B45" s="29" t="s">
        <v>43</v>
      </c>
      <c r="C45" s="24"/>
      <c r="D45" s="61"/>
      <c r="E45" s="61"/>
      <c r="F45" s="62" t="s">
        <v>44</v>
      </c>
      <c r="G45" s="62"/>
      <c r="H45" s="56"/>
      <c r="I45" s="56"/>
      <c r="J45" s="56"/>
      <c r="K45" s="56"/>
      <c r="L45" s="57"/>
    </row>
    <row r="46" spans="2:12" x14ac:dyDescent="0.2">
      <c r="B46" s="29" t="s">
        <v>45</v>
      </c>
      <c r="C46" s="24"/>
      <c r="D46" s="55"/>
      <c r="E46" s="55"/>
      <c r="F46" s="55"/>
      <c r="G46" s="55"/>
      <c r="H46" s="55"/>
      <c r="I46" s="55"/>
      <c r="J46" s="24"/>
      <c r="K46" s="24"/>
      <c r="L46" s="14"/>
    </row>
    <row r="47" spans="2:12" ht="17" thickBot="1" x14ac:dyDescent="0.25"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2"/>
    </row>
    <row r="48" spans="2:12" x14ac:dyDescent="0.2"/>
  </sheetData>
  <sheetProtection algorithmName="SHA-512" hashValue="oP7MrfKhpeYamOinOX0+xKp0+NGsBWdIJtCcAZqPaSiy99GWDG+NvSzhz+H9Xx+jW3TikwIK8fGJfrpgIVmnSg==" saltValue="z1BlrC6o9JaM+2xZ6DJ5gw==" spinCount="100000" sheet="1" objects="1" scenarios="1" selectLockedCells="1"/>
  <mergeCells count="12">
    <mergeCell ref="A8:A9"/>
    <mergeCell ref="B6:L6"/>
    <mergeCell ref="B7:L7"/>
    <mergeCell ref="B8:B9"/>
    <mergeCell ref="J8:K8"/>
    <mergeCell ref="D46:I46"/>
    <mergeCell ref="D44:L44"/>
    <mergeCell ref="B41:I42"/>
    <mergeCell ref="D43:L43"/>
    <mergeCell ref="D45:E45"/>
    <mergeCell ref="F45:G45"/>
    <mergeCell ref="H45:L45"/>
  </mergeCells>
  <conditionalFormatting sqref="J10:K40">
    <cfRule type="cellIs" dxfId="3" priority="4" operator="greaterThan">
      <formula>0</formula>
    </cfRule>
  </conditionalFormatting>
  <conditionalFormatting sqref="L41">
    <cfRule type="cellIs" dxfId="2" priority="1" operator="between">
      <formula>1</formula>
      <formula>150</formula>
    </cfRule>
    <cfRule type="cellIs" dxfId="1" priority="2" operator="greaterThan">
      <formula>150</formula>
    </cfRule>
    <cfRule type="cellIs" dxfId="0" priority="3" operator="equal">
      <formula>" € -   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Farms Finest bestellijst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Alec</dc:creator>
  <cp:lastModifiedBy>Microsoft Office User</cp:lastModifiedBy>
  <dcterms:created xsi:type="dcterms:W3CDTF">2020-10-13T18:28:21Z</dcterms:created>
  <dcterms:modified xsi:type="dcterms:W3CDTF">2021-06-04T13:51:14Z</dcterms:modified>
</cp:coreProperties>
</file>